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G:\Pedago\1_Les_S\1B_TSSI\1B4_Projets\5_Originaux_Projets_prof\Serre\6_Solution_Prof\Modèle Humidité Terre\"/>
    </mc:Choice>
  </mc:AlternateContent>
  <bookViews>
    <workbookView xWindow="0" yWindow="0" windowWidth="28800" windowHeight="12210" activeTab="1"/>
  </bookViews>
  <sheets>
    <sheet name="Mesures" sheetId="1" r:id="rId1"/>
    <sheet name="U(PMEsurMT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K11" i="1"/>
  <c r="L11" i="1"/>
  <c r="C11" i="1"/>
</calcChain>
</file>

<file path=xl/sharedStrings.xml><?xml version="1.0" encoding="utf-8"?>
<sst xmlns="http://schemas.openxmlformats.org/spreadsheetml/2006/main" count="21" uniqueCount="21">
  <si>
    <t>Remarque</t>
  </si>
  <si>
    <t>Tension (en V)</t>
  </si>
  <si>
    <t>Dans l'eau entièrement : 3,79 V</t>
  </si>
  <si>
    <t xml:space="preserve">Terre avec 0% d'humidité </t>
  </si>
  <si>
    <t>Terre peu humide</t>
  </si>
  <si>
    <t xml:space="preserve">Terre pratiquement sèche </t>
  </si>
  <si>
    <t>Terre presque idéale pour les plantes, manque légérément d'eau</t>
  </si>
  <si>
    <t>Terre idéale pour les plantes</t>
  </si>
  <si>
    <t>Terre humide mais pas de surdose d'eau</t>
  </si>
  <si>
    <t>Terre presque en surdose d'eau</t>
  </si>
  <si>
    <t>Presque en saturation, l'eau pénétre toujours dans la terre</t>
  </si>
  <si>
    <t>Quasiment en stauration, la valeur mesurée n'est pas stable</t>
  </si>
  <si>
    <t>Humidité (%)</t>
  </si>
  <si>
    <t>Modèle</t>
  </si>
  <si>
    <t>Saturation</t>
  </si>
  <si>
    <t>Mesure</t>
  </si>
  <si>
    <t>Terre légérement humide, commence à coller au doigt</t>
  </si>
  <si>
    <t>Terre trop humide, colle aux doigts</t>
  </si>
  <si>
    <t>Alimentation</t>
  </si>
  <si>
    <t>5V</t>
  </si>
  <si>
    <t>Moisture Sensor Grove 101020008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</si>
</sst>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4"/>
      <color rgb="FF59595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59595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2" fillId="3" borderId="1" xfId="2" applyBorder="1" applyAlignment="1">
      <alignment horizontal="center" vertical="center"/>
    </xf>
    <xf numFmtId="0" fontId="2" fillId="3" borderId="1" xfId="2" applyBorder="1" applyAlignment="1">
      <alignment horizontal="center" vertical="center" wrapText="1"/>
    </xf>
    <xf numFmtId="0" fontId="1" fillId="2" borderId="1" xfId="1" applyBorder="1" applyAlignment="1">
      <alignment horizontal="center" vertical="center"/>
    </xf>
    <xf numFmtId="9" fontId="3" fillId="4" borderId="1" xfId="3" applyNumberFormat="1" applyBorder="1" applyAlignment="1">
      <alignment horizontal="center" vertical="center"/>
    </xf>
    <xf numFmtId="0" fontId="3" fillId="4" borderId="1" xfId="3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center" vertical="center" readingOrder="1"/>
    </xf>
    <xf numFmtId="0" fontId="0" fillId="0" borderId="0" xfId="0" applyFont="1" applyAlignment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 vertical="center" readingOrder="1"/>
    </xf>
    <xf numFmtId="0" fontId="5" fillId="0" borderId="0" xfId="0" applyFont="1" applyAlignment="1"/>
  </cellXfs>
  <cellStyles count="4">
    <cellStyle name="Insatisfaisant" xfId="2" builtinId="27"/>
    <cellStyle name="Neutre" xfId="3" builtinId="28"/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b="0" i="0">
                <a:effectLst/>
              </a:rPr>
              <a:t>Moisture sensor Grove 101020008</a:t>
            </a:r>
          </a:p>
        </c:rich>
      </c:tx>
      <c:layout>
        <c:manualLayout>
          <c:xMode val="edge"/>
          <c:yMode val="edge"/>
          <c:x val="0.37214128902228549"/>
          <c:y val="0.29466323367352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305814540720614E-2"/>
          <c:y val="2.298791184687056E-2"/>
          <c:w val="0.9041357773321913"/>
          <c:h val="0.886767173920090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Mesures!$A$10</c:f>
              <c:strCache>
                <c:ptCount val="1"/>
                <c:pt idx="0">
                  <c:v>Mesure</c:v>
                </c:pt>
              </c:strCache>
            </c:strRef>
          </c:tx>
          <c:spPr>
            <a:ln w="25400" cap="flat" cmpd="dbl" algn="ctr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 w="25400" cap="flat" cmpd="dbl" algn="ctr">
                <a:solidFill>
                  <a:schemeClr val="accent1">
                    <a:lumMod val="75000"/>
                    <a:alpha val="70000"/>
                  </a:schemeClr>
                </a:solidFill>
                <a:round/>
              </a:ln>
              <a:effectLst/>
            </c:spPr>
          </c:marker>
          <c:xVal>
            <c:numRef>
              <c:f>Mesures!$B$9:$M$9</c:f>
              <c:numCache>
                <c:formatCode>General</c:formatCode>
                <c:ptCount val="12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110</c:v>
                </c:pt>
                <c:pt idx="8">
                  <c:v>120</c:v>
                </c:pt>
                <c:pt idx="9">
                  <c:v>140</c:v>
                </c:pt>
                <c:pt idx="10">
                  <c:v>160</c:v>
                </c:pt>
                <c:pt idx="11">
                  <c:v>180</c:v>
                </c:pt>
              </c:numCache>
            </c:numRef>
          </c:xVal>
          <c:yVal>
            <c:numRef>
              <c:f>Mesures!$B$10:$M$10</c:f>
              <c:numCache>
                <c:formatCode>General</c:formatCode>
                <c:ptCount val="12"/>
                <c:pt idx="0">
                  <c:v>0</c:v>
                </c:pt>
                <c:pt idx="1">
                  <c:v>0.15</c:v>
                </c:pt>
                <c:pt idx="2">
                  <c:v>0.99</c:v>
                </c:pt>
                <c:pt idx="3">
                  <c:v>1.97</c:v>
                </c:pt>
                <c:pt idx="4">
                  <c:v>3.1</c:v>
                </c:pt>
                <c:pt idx="5">
                  <c:v>3.42</c:v>
                </c:pt>
                <c:pt idx="6">
                  <c:v>3.6</c:v>
                </c:pt>
                <c:pt idx="7">
                  <c:v>3.72</c:v>
                </c:pt>
                <c:pt idx="8">
                  <c:v>3.73</c:v>
                </c:pt>
                <c:pt idx="9">
                  <c:v>3.75</c:v>
                </c:pt>
                <c:pt idx="10">
                  <c:v>3.78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CA-49A3-A75F-F3DA866AB7EA}"/>
            </c:ext>
          </c:extLst>
        </c:ser>
        <c:ser>
          <c:idx val="1"/>
          <c:order val="1"/>
          <c:tx>
            <c:strRef>
              <c:f>Mesures!$A$11</c:f>
              <c:strCache>
                <c:ptCount val="1"/>
                <c:pt idx="0">
                  <c:v>Modèle</c:v>
                </c:pt>
              </c:strCache>
            </c:strRef>
          </c:tx>
          <c:spPr>
            <a:ln w="25400" cap="flat" cmpd="dbl" algn="ctr">
              <a:solidFill>
                <a:schemeClr val="accent5">
                  <a:alpha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Mesures!$B$9:$M$9</c:f>
              <c:numCache>
                <c:formatCode>General</c:formatCode>
                <c:ptCount val="12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110</c:v>
                </c:pt>
                <c:pt idx="8">
                  <c:v>120</c:v>
                </c:pt>
                <c:pt idx="9">
                  <c:v>140</c:v>
                </c:pt>
                <c:pt idx="10">
                  <c:v>160</c:v>
                </c:pt>
                <c:pt idx="11">
                  <c:v>180</c:v>
                </c:pt>
              </c:numCache>
            </c:numRef>
          </c:xVal>
          <c:yVal>
            <c:numRef>
              <c:f>Mesures!$B$11:$M$11</c:f>
              <c:numCache>
                <c:formatCode>General</c:formatCode>
                <c:ptCount val="12"/>
                <c:pt idx="1">
                  <c:v>0</c:v>
                </c:pt>
                <c:pt idx="2" formatCode="0.00">
                  <c:v>1.2494870255249269</c:v>
                </c:pt>
                <c:pt idx="3" formatCode="0.00">
                  <c:v>2.0870432259957301</c:v>
                </c:pt>
                <c:pt idx="4" formatCode="0.00">
                  <c:v>3.0248121968002564</c:v>
                </c:pt>
                <c:pt idx="5" formatCode="0.00">
                  <c:v>3.4461789570331267</c:v>
                </c:pt>
                <c:pt idx="6" formatCode="0.00">
                  <c:v>3.6355112469219923</c:v>
                </c:pt>
                <c:pt idx="7" formatCode="0.00">
                  <c:v>3.6864430919247613</c:v>
                </c:pt>
                <c:pt idx="8" formatCode="0.00">
                  <c:v>3.7205837286116972</c:v>
                </c:pt>
                <c:pt idx="9" formatCode="0.00">
                  <c:v>3.7588092586842143</c:v>
                </c:pt>
                <c:pt idx="10" formatCode="0.00">
                  <c:v>3.7759850965145296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CA-49A3-A75F-F3DA866AB7EA}"/>
            </c:ext>
          </c:extLst>
        </c:ser>
        <c:ser>
          <c:idx val="2"/>
          <c:order val="2"/>
          <c:tx>
            <c:strRef>
              <c:f>Mesures!$A$12</c:f>
              <c:strCache>
                <c:ptCount val="1"/>
                <c:pt idx="0">
                  <c:v>Saturation</c:v>
                </c:pt>
              </c:strCache>
            </c:strRef>
          </c:tx>
          <c:spPr>
            <a:ln w="25400" cap="flat" cmpd="sng" algn="ctr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Mesures!$B$9:$M$9</c:f>
              <c:numCache>
                <c:formatCode>General</c:formatCode>
                <c:ptCount val="12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110</c:v>
                </c:pt>
                <c:pt idx="8">
                  <c:v>120</c:v>
                </c:pt>
                <c:pt idx="9">
                  <c:v>140</c:v>
                </c:pt>
                <c:pt idx="10">
                  <c:v>160</c:v>
                </c:pt>
                <c:pt idx="11">
                  <c:v>180</c:v>
                </c:pt>
              </c:numCache>
            </c:numRef>
          </c:xVal>
          <c:yVal>
            <c:numRef>
              <c:f>Mesures!$B$12:$M$12</c:f>
              <c:numCache>
                <c:formatCode>General</c:formatCode>
                <c:ptCount val="12"/>
                <c:pt idx="0">
                  <c:v>3.79</c:v>
                </c:pt>
                <c:pt idx="1">
                  <c:v>3.79</c:v>
                </c:pt>
                <c:pt idx="2">
                  <c:v>3.79</c:v>
                </c:pt>
                <c:pt idx="3">
                  <c:v>3.79</c:v>
                </c:pt>
                <c:pt idx="4">
                  <c:v>3.79</c:v>
                </c:pt>
                <c:pt idx="5">
                  <c:v>3.79</c:v>
                </c:pt>
                <c:pt idx="6">
                  <c:v>3.79</c:v>
                </c:pt>
                <c:pt idx="7">
                  <c:v>3.79</c:v>
                </c:pt>
                <c:pt idx="8">
                  <c:v>3.79</c:v>
                </c:pt>
                <c:pt idx="9">
                  <c:v>3.79</c:v>
                </c:pt>
                <c:pt idx="10">
                  <c:v>3.79</c:v>
                </c:pt>
                <c:pt idx="11">
                  <c:v>3.79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CA-49A3-A75F-F3DA866AB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65504"/>
        <c:axId val="81135104"/>
      </c:scatterChart>
      <c:valAx>
        <c:axId val="81765504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RH = Masse EAU/Masse Terre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135104"/>
        <c:crosses val="autoZero"/>
        <c:crossBetween val="midCat"/>
      </c:valAx>
      <c:valAx>
        <c:axId val="81135104"/>
        <c:scaling>
          <c:orientation val="minMax"/>
        </c:scaling>
        <c:delete val="0"/>
        <c:axPos val="l"/>
        <c:majorGridlines>
          <c:spPr>
            <a:ln w="158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1587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U(V)</a:t>
                </a:r>
              </a:p>
            </c:rich>
          </c:tx>
          <c:layout>
            <c:manualLayout>
              <c:xMode val="edge"/>
              <c:yMode val="edge"/>
              <c:x val="1.5014100034746304E-2"/>
              <c:y val="0.403295680000368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765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460667195653074"/>
          <c:y val="0.14407875326203734"/>
          <c:w val="9.3080864309184275E-2"/>
          <c:h val="0.105797380233719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pageSetup paperSize="9" orientation="landscape" horizontalDpi="4294967293" verticalDpi="4294967293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C0E25F6-7857-4B0C-B773-2F82EFC78E4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0.08545</cdr:x>
      <cdr:y>0.09326</cdr:y>
    </cdr:from>
    <cdr:to>
      <cdr:x>0.37648</cdr:x>
      <cdr:y>0.16321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2CF1930-0BB2-410E-9FEA-84E2A944C8F2}"/>
            </a:ext>
          </a:extLst>
        </cdr:cNvPr>
        <cdr:cNvSpPr txBox="1"/>
      </cdr:nvSpPr>
      <cdr:spPr>
        <a:xfrm xmlns:a="http://schemas.openxmlformats.org/drawingml/2006/main">
          <a:off x="795062" y="566777"/>
          <a:ext cx="2707934" cy="425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0.05838</cdr:x>
      <cdr:y>0.03368</cdr:y>
    </cdr:from>
    <cdr:to>
      <cdr:x>0.23096</cdr:x>
      <cdr:y>0.10363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F1C4C0A3-FA69-46B1-88F4-C69002FC6F40}"/>
            </a:ext>
          </a:extLst>
        </cdr:cNvPr>
        <cdr:cNvSpPr txBox="1"/>
      </cdr:nvSpPr>
      <cdr:spPr>
        <a:xfrm xmlns:a="http://schemas.openxmlformats.org/drawingml/2006/main">
          <a:off x="543161" y="204669"/>
          <a:ext cx="1605867" cy="425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Capteur</a:t>
          </a:r>
          <a:r>
            <a:rPr lang="fr-FR" sz="1100" baseline="0"/>
            <a:t> dans l'eau</a:t>
          </a:r>
          <a:endParaRPr lang="fr-FR" sz="1100"/>
        </a:p>
      </cdr:txBody>
    </cdr:sp>
  </cdr:relSizeAnchor>
  <cdr:relSizeAnchor xmlns:cdr="http://schemas.openxmlformats.org/drawingml/2006/chartDrawing">
    <cdr:from>
      <cdr:x>0.78836</cdr:x>
      <cdr:y>0.67559</cdr:y>
    </cdr:from>
    <cdr:to>
      <cdr:x>0.96368</cdr:x>
      <cdr:y>0.92817</cdr:y>
    </cdr:to>
    <cdr:pic>
      <cdr:nvPicPr>
        <cdr:cNvPr id="5" name="Image 4">
          <a:extLst xmlns:a="http://schemas.openxmlformats.org/drawingml/2006/main">
            <a:ext uri="{FF2B5EF4-FFF2-40B4-BE49-F238E27FC236}">
              <a16:creationId xmlns:a16="http://schemas.microsoft.com/office/drawing/2014/main" id="{BE95A664-F328-4523-8C0D-B6B9004E68BB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7335345" y="4105604"/>
          <a:ext cx="1631293" cy="153500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0.33503</cdr:x>
      <cdr:y>0.57772</cdr:y>
    </cdr:from>
    <cdr:to>
      <cdr:x>0.68866</cdr:x>
      <cdr:y>0.83679</cdr:y>
    </cdr:to>
    <cdr:sp macro="" textlink="">
      <cdr:nvSpPr>
        <cdr:cNvPr id="6" name="ZoneTexte 5">
          <a:extLst xmlns:a="http://schemas.openxmlformats.org/drawingml/2006/main">
            <a:ext uri="{FF2B5EF4-FFF2-40B4-BE49-F238E27FC236}">
              <a16:creationId xmlns:a16="http://schemas.microsoft.com/office/drawing/2014/main" id="{D24FD3C7-5B30-4B97-85DB-B381993B086E}"/>
            </a:ext>
          </a:extLst>
        </cdr:cNvPr>
        <cdr:cNvSpPr txBox="1"/>
      </cdr:nvSpPr>
      <cdr:spPr>
        <a:xfrm xmlns:a="http://schemas.openxmlformats.org/drawingml/2006/main">
          <a:off x="3117273" y="3510868"/>
          <a:ext cx="3290454" cy="1574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0.76058</cdr:x>
      <cdr:y>0.56736</cdr:y>
    </cdr:from>
    <cdr:to>
      <cdr:x>1</cdr:x>
      <cdr:y>0.72927</cdr:y>
    </cdr:to>
    <cdr:sp macro="" textlink="">
      <cdr:nvSpPr>
        <cdr:cNvPr id="8" name="ZoneTexte 7">
          <a:extLst xmlns:a="http://schemas.openxmlformats.org/drawingml/2006/main">
            <a:ext uri="{FF2B5EF4-FFF2-40B4-BE49-F238E27FC236}">
              <a16:creationId xmlns:a16="http://schemas.microsoft.com/office/drawing/2014/main" id="{ED123EA3-75D1-4BAB-86E0-14A89FA9E385}"/>
            </a:ext>
          </a:extLst>
        </cdr:cNvPr>
        <cdr:cNvSpPr txBox="1"/>
      </cdr:nvSpPr>
      <cdr:spPr>
        <a:xfrm xmlns:a="http://schemas.openxmlformats.org/drawingml/2006/main">
          <a:off x="7076839" y="3447892"/>
          <a:ext cx="2227748" cy="983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 b="0" i="0">
              <a:effectLst/>
              <a:latin typeface="+mn-lt"/>
              <a:ea typeface="+mn-ea"/>
              <a:cs typeface="+mn-cs"/>
            </a:rPr>
            <a:t>Interface: compatible Grove</a:t>
          </a:r>
          <a:br>
            <a:rPr lang="fr-FR"/>
          </a:br>
          <a:r>
            <a:rPr lang="fr-FR" sz="1100" b="0" i="0">
              <a:effectLst/>
              <a:latin typeface="+mn-lt"/>
              <a:ea typeface="+mn-ea"/>
              <a:cs typeface="+mn-cs"/>
            </a:rPr>
            <a:t>Alimentation: 3,3 ou 5 Vcc</a:t>
          </a:r>
          <a:br>
            <a:rPr lang="fr-FR"/>
          </a:br>
          <a:r>
            <a:rPr lang="fr-FR" sz="1100" b="0" i="0">
              <a:effectLst/>
              <a:latin typeface="+mn-lt"/>
              <a:ea typeface="+mn-ea"/>
              <a:cs typeface="+mn-cs"/>
            </a:rPr>
            <a:t>Consommation: 35 mA maxi</a:t>
          </a:r>
          <a:br>
            <a:rPr lang="fr-FR"/>
          </a:br>
          <a:r>
            <a:rPr lang="fr-FR" sz="1100" b="0" i="0">
              <a:effectLst/>
              <a:latin typeface="+mn-lt"/>
              <a:ea typeface="+mn-ea"/>
              <a:cs typeface="+mn-cs"/>
            </a:rPr>
            <a:t>Dimensions: 60 x 20 x 13 mm</a:t>
          </a:r>
          <a:endParaRPr lang="fr-FR" sz="1100"/>
        </a:p>
      </cdr:txBody>
    </cdr:sp>
  </cdr:relSizeAnchor>
  <cdr:relSizeAnchor xmlns:cdr="http://schemas.openxmlformats.org/drawingml/2006/chartDrawing">
    <cdr:from>
      <cdr:x>0.39425</cdr:x>
      <cdr:y>0.34974</cdr:y>
    </cdr:from>
    <cdr:to>
      <cdr:x>0.54822</cdr:x>
      <cdr:y>0.42358</cdr:y>
    </cdr:to>
    <cdr:sp macro="" textlink="">
      <cdr:nvSpPr>
        <cdr:cNvPr id="9" name="ZoneTexte 8">
          <a:extLst xmlns:a="http://schemas.openxmlformats.org/drawingml/2006/main">
            <a:ext uri="{FF2B5EF4-FFF2-40B4-BE49-F238E27FC236}">
              <a16:creationId xmlns:a16="http://schemas.microsoft.com/office/drawing/2014/main" id="{12C8839B-AE4D-4BEE-BE27-94B6ACC55A59}"/>
            </a:ext>
          </a:extLst>
        </cdr:cNvPr>
        <cdr:cNvSpPr txBox="1"/>
      </cdr:nvSpPr>
      <cdr:spPr>
        <a:xfrm xmlns:a="http://schemas.openxmlformats.org/drawingml/2006/main">
          <a:off x="3668306" y="2125413"/>
          <a:ext cx="1432686" cy="448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Alimentation : 5V</a:t>
          </a:r>
        </a:p>
      </cdr:txBody>
    </cdr:sp>
  </cdr:relSizeAnchor>
  <cdr:relSizeAnchor xmlns:cdr="http://schemas.openxmlformats.org/drawingml/2006/chartDrawing">
    <cdr:from>
      <cdr:x>0.17174</cdr:x>
      <cdr:y>0.27979</cdr:y>
    </cdr:from>
    <cdr:to>
      <cdr:x>0.36887</cdr:x>
      <cdr:y>0.43026</cdr:y>
    </cdr:to>
    <cdr:sp macro="" textlink="">
      <cdr:nvSpPr>
        <cdr:cNvPr id="4" name="ZoneTexte 3">
          <a:extLst xmlns:a="http://schemas.openxmlformats.org/drawingml/2006/main">
            <a:ext uri="{FF2B5EF4-FFF2-40B4-BE49-F238E27FC236}">
              <a16:creationId xmlns:a16="http://schemas.microsoft.com/office/drawing/2014/main" id="{5DA29EB1-4B39-4730-A646-41CB2C571381}"/>
            </a:ext>
          </a:extLst>
        </cdr:cNvPr>
        <cdr:cNvSpPr txBox="1"/>
      </cdr:nvSpPr>
      <cdr:spPr>
        <a:xfrm xmlns:a="http://schemas.openxmlformats.org/drawingml/2006/main">
          <a:off x="1597994" y="1700331"/>
          <a:ext cx="1834153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U = 3,79*(1-e</a:t>
          </a:r>
          <a:r>
            <a:rPr lang="fr-FR" sz="1100" baseline="30000"/>
            <a:t>-(RH-20)/25</a:t>
          </a:r>
          <a:r>
            <a:rPr lang="fr-FR" sz="1100"/>
            <a:t>)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4"/>
  <sheetViews>
    <sheetView workbookViewId="0">
      <selection activeCell="D11" sqref="D11"/>
    </sheetView>
  </sheetViews>
  <sheetFormatPr baseColWidth="10" defaultRowHeight="15" x14ac:dyDescent="0.25"/>
  <cols>
    <col min="1" max="2" width="15.85546875" customWidth="1"/>
    <col min="3" max="3" width="14" customWidth="1"/>
    <col min="4" max="4" width="14.140625" customWidth="1"/>
    <col min="5" max="5" width="12.85546875" customWidth="1"/>
    <col min="6" max="6" width="14.85546875" customWidth="1"/>
    <col min="7" max="7" width="12.85546875" customWidth="1"/>
    <col min="8" max="8" width="13.42578125" customWidth="1"/>
    <col min="9" max="9" width="14.7109375" customWidth="1"/>
    <col min="10" max="10" width="15.5703125" customWidth="1"/>
    <col min="11" max="11" width="14.7109375" customWidth="1"/>
    <col min="12" max="12" width="14.42578125" customWidth="1"/>
    <col min="15" max="15" width="28.42578125" customWidth="1"/>
    <col min="16" max="16" width="5.7109375" customWidth="1"/>
  </cols>
  <sheetData>
    <row r="2" spans="1:13" ht="18.75" x14ac:dyDescent="0.3">
      <c r="A2" s="13" t="s">
        <v>20</v>
      </c>
      <c r="B2" s="14"/>
      <c r="C2" s="14"/>
      <c r="D2" s="14"/>
    </row>
    <row r="3" spans="1:13" ht="16.5" customHeight="1" x14ac:dyDescent="0.3">
      <c r="A3" s="9" t="s">
        <v>18</v>
      </c>
      <c r="B3" s="10" t="s">
        <v>19</v>
      </c>
      <c r="C3" s="8"/>
      <c r="D3" s="8"/>
    </row>
    <row r="5" spans="1:13" ht="18.75" customHeight="1" x14ac:dyDescent="0.25">
      <c r="A5" s="1"/>
      <c r="B5" s="5">
        <v>0</v>
      </c>
      <c r="C5" s="5">
        <v>0.2</v>
      </c>
      <c r="D5" s="5">
        <v>0.3</v>
      </c>
      <c r="E5" s="5">
        <v>0.4</v>
      </c>
      <c r="F5" s="5">
        <v>0.6</v>
      </c>
      <c r="G5" s="5">
        <v>0.8</v>
      </c>
      <c r="H5" s="5">
        <v>1</v>
      </c>
      <c r="I5" s="5">
        <v>1.1000000000000001</v>
      </c>
      <c r="J5" s="5">
        <v>1.2</v>
      </c>
      <c r="K5" s="5">
        <v>1.4</v>
      </c>
      <c r="L5" s="5">
        <v>1.6</v>
      </c>
      <c r="M5" s="5"/>
    </row>
    <row r="6" spans="1:13" x14ac:dyDescent="0.25">
      <c r="A6" s="1" t="s">
        <v>1</v>
      </c>
      <c r="B6" s="1">
        <v>0</v>
      </c>
      <c r="C6" s="1">
        <v>0.15</v>
      </c>
      <c r="D6" s="1">
        <v>0.99</v>
      </c>
      <c r="E6" s="1">
        <v>1.97</v>
      </c>
      <c r="F6" s="4">
        <v>3.1</v>
      </c>
      <c r="G6" s="4">
        <v>3.42</v>
      </c>
      <c r="H6" s="4">
        <v>3.74</v>
      </c>
      <c r="I6" s="4">
        <v>3.72</v>
      </c>
      <c r="J6" s="1">
        <v>3.73</v>
      </c>
      <c r="K6" s="1">
        <v>3.75</v>
      </c>
      <c r="L6" s="1">
        <v>3.78</v>
      </c>
      <c r="M6" s="1"/>
    </row>
    <row r="7" spans="1:13" ht="90" x14ac:dyDescent="0.25">
      <c r="A7" s="2" t="s">
        <v>0</v>
      </c>
      <c r="B7" s="3" t="s">
        <v>3</v>
      </c>
      <c r="C7" s="3" t="s">
        <v>5</v>
      </c>
      <c r="D7" s="3" t="s">
        <v>16</v>
      </c>
      <c r="E7" s="3" t="s">
        <v>4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17</v>
      </c>
      <c r="K7" s="3" t="s">
        <v>10</v>
      </c>
      <c r="L7" s="3" t="s">
        <v>11</v>
      </c>
      <c r="M7" s="3"/>
    </row>
    <row r="9" spans="1:13" x14ac:dyDescent="0.25">
      <c r="A9" s="1" t="s">
        <v>12</v>
      </c>
      <c r="B9" s="1">
        <v>0</v>
      </c>
      <c r="C9" s="6">
        <v>20</v>
      </c>
      <c r="D9" s="6">
        <v>30</v>
      </c>
      <c r="E9" s="6">
        <v>40</v>
      </c>
      <c r="F9" s="6">
        <v>60</v>
      </c>
      <c r="G9" s="6">
        <v>80</v>
      </c>
      <c r="H9" s="6">
        <v>100</v>
      </c>
      <c r="I9" s="6">
        <v>110</v>
      </c>
      <c r="J9" s="6">
        <v>120</v>
      </c>
      <c r="K9" s="6">
        <v>140</v>
      </c>
      <c r="L9" s="6">
        <v>160</v>
      </c>
      <c r="M9" s="6">
        <v>180</v>
      </c>
    </row>
    <row r="10" spans="1:13" x14ac:dyDescent="0.25">
      <c r="A10" s="1" t="s">
        <v>15</v>
      </c>
      <c r="B10" s="1">
        <v>0</v>
      </c>
      <c r="C10" s="1">
        <v>0.15</v>
      </c>
      <c r="D10" s="1">
        <v>0.99</v>
      </c>
      <c r="E10" s="1">
        <v>1.97</v>
      </c>
      <c r="F10" s="4">
        <v>3.1</v>
      </c>
      <c r="G10" s="4">
        <v>3.42</v>
      </c>
      <c r="H10" s="4">
        <v>3.6</v>
      </c>
      <c r="I10" s="4">
        <v>3.72</v>
      </c>
      <c r="J10" s="1">
        <v>3.73</v>
      </c>
      <c r="K10" s="1">
        <v>3.75</v>
      </c>
      <c r="L10" s="1">
        <v>3.78</v>
      </c>
      <c r="M10" s="11"/>
    </row>
    <row r="11" spans="1:13" x14ac:dyDescent="0.25">
      <c r="A11" s="7" t="s">
        <v>13</v>
      </c>
      <c r="B11" s="11"/>
      <c r="C11" s="11">
        <f>3.79*(1-EXP(-(C9-20)/25))</f>
        <v>0</v>
      </c>
      <c r="D11" s="12">
        <f t="shared" ref="D11:L11" si="0">3.79*(1-EXP(-(D9-20)/25))</f>
        <v>1.2494870255249269</v>
      </c>
      <c r="E11" s="12">
        <f t="shared" si="0"/>
        <v>2.0870432259957301</v>
      </c>
      <c r="F11" s="12">
        <f t="shared" si="0"/>
        <v>3.0248121968002564</v>
      </c>
      <c r="G11" s="12">
        <f t="shared" si="0"/>
        <v>3.4461789570331267</v>
      </c>
      <c r="H11" s="12">
        <f t="shared" si="0"/>
        <v>3.6355112469219923</v>
      </c>
      <c r="I11" s="12">
        <f t="shared" si="0"/>
        <v>3.6864430919247613</v>
      </c>
      <c r="J11" s="12">
        <f t="shared" si="0"/>
        <v>3.7205837286116972</v>
      </c>
      <c r="K11" s="12">
        <f t="shared" si="0"/>
        <v>3.7588092586842143</v>
      </c>
      <c r="L11" s="12">
        <f t="shared" si="0"/>
        <v>3.7759850965145296</v>
      </c>
      <c r="M11" s="11"/>
    </row>
    <row r="12" spans="1:13" x14ac:dyDescent="0.25">
      <c r="A12" s="7" t="s">
        <v>14</v>
      </c>
      <c r="B12" s="11">
        <v>3.79</v>
      </c>
      <c r="C12" s="11">
        <v>3.79</v>
      </c>
      <c r="D12" s="11">
        <v>3.79</v>
      </c>
      <c r="E12" s="11">
        <v>3.79</v>
      </c>
      <c r="F12" s="11">
        <v>3.79</v>
      </c>
      <c r="G12" s="11">
        <v>3.79</v>
      </c>
      <c r="H12" s="11">
        <v>3.79</v>
      </c>
      <c r="I12" s="11">
        <v>3.79</v>
      </c>
      <c r="J12" s="11">
        <v>3.79</v>
      </c>
      <c r="K12" s="11">
        <v>3.79</v>
      </c>
      <c r="L12" s="11">
        <v>3.79</v>
      </c>
      <c r="M12" s="11">
        <v>3.79</v>
      </c>
    </row>
    <row r="14" spans="1:13" x14ac:dyDescent="0.25">
      <c r="A14" t="s">
        <v>2</v>
      </c>
    </row>
  </sheetData>
  <mergeCells count="1">
    <mergeCell ref="A2:D2"/>
  </mergeCells>
  <pageMargins left="0.7" right="0.7" top="0.75" bottom="0.75" header="0.3" footer="0.3"/>
  <pageSetup paperSize="9" scale="91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Mesures</vt:lpstr>
      <vt:lpstr>U(PMEsurMT)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Philippe MARIANO</cp:lastModifiedBy>
  <cp:lastPrinted>2017-03-15T06:20:08Z</cp:lastPrinted>
  <dcterms:created xsi:type="dcterms:W3CDTF">2017-03-08T19:45:41Z</dcterms:created>
  <dcterms:modified xsi:type="dcterms:W3CDTF">2017-03-15T18:32:27Z</dcterms:modified>
</cp:coreProperties>
</file>